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cursos Humans\Area comuna\PROCESSOS DE SELECCIÓ\2023\Sots Inspector\"/>
    </mc:Choice>
  </mc:AlternateContent>
  <bookViews>
    <workbookView xWindow="11325" yWindow="0" windowWidth="28800" windowHeight="12225"/>
  </bookViews>
  <sheets>
    <sheet name="Sots-inspector_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J21" i="1"/>
  <c r="J22" i="1"/>
  <c r="J18" i="1"/>
  <c r="J12" i="1"/>
  <c r="J13" i="1"/>
  <c r="J14" i="1"/>
  <c r="J11" i="1"/>
  <c r="J80" i="1"/>
  <c r="J79" i="1"/>
  <c r="J78" i="1"/>
  <c r="J77" i="1"/>
  <c r="J34" i="1"/>
  <c r="J39" i="1"/>
  <c r="J40" i="1"/>
  <c r="J41" i="1"/>
  <c r="J42" i="1"/>
  <c r="J43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23" i="1" l="1"/>
  <c r="J72" i="1"/>
  <c r="J15" i="1"/>
  <c r="J28" i="1"/>
  <c r="J24" i="1" l="1"/>
  <c r="J30" i="1"/>
  <c r="J29" i="1"/>
  <c r="J31" i="1"/>
  <c r="J44" i="1"/>
  <c r="J45" i="1"/>
  <c r="J46" i="1"/>
  <c r="J47" i="1"/>
  <c r="J48" i="1"/>
  <c r="J49" i="1"/>
  <c r="J50" i="1"/>
  <c r="J51" i="1"/>
  <c r="J52" i="1"/>
  <c r="J53" i="1"/>
  <c r="J32" i="1" l="1"/>
  <c r="J35" i="1" s="1"/>
  <c r="J54" i="1"/>
  <c r="J73" i="1" s="1"/>
  <c r="J81" i="1" l="1"/>
</calcChain>
</file>

<file path=xl/sharedStrings.xml><?xml version="1.0" encoding="utf-8"?>
<sst xmlns="http://schemas.openxmlformats.org/spreadsheetml/2006/main" count="62" uniqueCount="35">
  <si>
    <t>DADES PERSONALS</t>
  </si>
  <si>
    <t>MÈRITS</t>
  </si>
  <si>
    <t>Plaça/lloc de treball</t>
  </si>
  <si>
    <t>Anys</t>
  </si>
  <si>
    <t>Mesos</t>
  </si>
  <si>
    <t>Autobarem</t>
  </si>
  <si>
    <t>Tribunal</t>
  </si>
  <si>
    <t>TOTAL</t>
  </si>
  <si>
    <t>TOTAL EXPERIÈNCIA PROFESIONAL</t>
  </si>
  <si>
    <t>Títol</t>
  </si>
  <si>
    <t>Puntuació</t>
  </si>
  <si>
    <t xml:space="preserve">Nom del curs </t>
  </si>
  <si>
    <t>Hores del curs</t>
  </si>
  <si>
    <t xml:space="preserve">TOTAL PUNTUACIÓ AUTOAVALUACIÓ </t>
  </si>
  <si>
    <r>
      <t xml:space="preserve">NOM I COGNOMS </t>
    </r>
    <r>
      <rPr>
        <b/>
        <sz val="8"/>
        <color rgb="FFFF0000"/>
        <rFont val="Merriweather Sans"/>
        <family val="3"/>
      </rPr>
      <t>*</t>
    </r>
  </si>
  <si>
    <r>
      <t xml:space="preserve">DNI </t>
    </r>
    <r>
      <rPr>
        <b/>
        <sz val="8"/>
        <color rgb="FFFF0000"/>
        <rFont val="Merriweather Sans"/>
        <family val="3"/>
      </rPr>
      <t>*</t>
    </r>
  </si>
  <si>
    <r>
      <t xml:space="preserve">DENOMINACIÓ PLAÇA </t>
    </r>
    <r>
      <rPr>
        <b/>
        <sz val="8"/>
        <color rgb="FFFF0000"/>
        <rFont val="Merriweather Sans"/>
        <family val="3"/>
      </rPr>
      <t>*</t>
    </r>
  </si>
  <si>
    <t xml:space="preserve">* </t>
  </si>
  <si>
    <t>Camps obligatoris</t>
  </si>
  <si>
    <t xml:space="preserve"> </t>
  </si>
  <si>
    <t>TOTAL  FORMACIÓ COMPLEMENTÀRIA</t>
  </si>
  <si>
    <t>TOTAL TITULACIONS OFICIALS</t>
  </si>
  <si>
    <t>TITULACIONS OFICIALS (fins a un màxim de 1 punt)</t>
  </si>
  <si>
    <t>FORMACIÓ COMPLEMENTÀRIA (fins a un màxim de 2 punts)</t>
  </si>
  <si>
    <t>Nom de l'empresa/administració/plaçao lloc de treball</t>
  </si>
  <si>
    <t>Full d'autoavaluació  _ concurs de mèrits</t>
  </si>
  <si>
    <t>EXPERIÈNCIA PROFESSIONAL  (fins a 4 punts)</t>
  </si>
  <si>
    <t>Per serveis prestats com a sergent/a : 0,80 punts per cada any complert fins a un màxim de 2 punts</t>
  </si>
  <si>
    <t>Per serveis prestats com a caporal : 0,40 punts per cada any complert fins a un màxim de 2 punts</t>
  </si>
  <si>
    <t>Només es valoraran aquelles que siguin rellevant pel lloc de treball (la puntuació per a cadascuna de les formacions serà aquella que es determina a la base Novena punt c)</t>
  </si>
  <si>
    <t>Amb certificat d'aprofitament</t>
  </si>
  <si>
    <t>Amb certificat d'assistència</t>
  </si>
  <si>
    <t>RECOMPENSES I DISTINCIONS (màxim 1 pnt)</t>
  </si>
  <si>
    <t>Es valoraran les recompenses, felicitacions nominatives i distincions pròpies dels cossos de policia local o de la resta de forces i cossos de seguretat (a raó de 0.25 punts cadascuna)</t>
  </si>
  <si>
    <t>NIVELL SUPERIOR CATALÀ (0,50 punts)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</si>
</sst>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b/>
      <sz val="8"/>
      <color rgb="FFFF0000"/>
      <name val="Merriweather Sans"/>
      <family val="3"/>
    </font>
    <font>
      <sz val="8"/>
      <color rgb="FFFF0000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right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/>
    <xf numFmtId="2" fontId="4" fillId="3" borderId="12" xfId="0" applyNumberFormat="1" applyFont="1" applyFill="1" applyBorder="1" applyAlignment="1"/>
    <xf numFmtId="0" fontId="1" fillId="3" borderId="13" xfId="0" applyFont="1" applyFill="1" applyBorder="1" applyAlignment="1"/>
    <xf numFmtId="0" fontId="1" fillId="3" borderId="13" xfId="0" applyFont="1" applyFill="1" applyBorder="1"/>
    <xf numFmtId="2" fontId="4" fillId="3" borderId="17" xfId="0" applyNumberFormat="1" applyFont="1" applyFill="1" applyBorder="1" applyAlignment="1"/>
    <xf numFmtId="0" fontId="1" fillId="3" borderId="18" xfId="0" applyFont="1" applyFill="1" applyBorder="1"/>
    <xf numFmtId="2" fontId="4" fillId="3" borderId="21" xfId="0" applyNumberFormat="1" applyFont="1" applyFill="1" applyBorder="1" applyAlignment="1"/>
    <xf numFmtId="0" fontId="1" fillId="3" borderId="22" xfId="0" applyFont="1" applyFill="1" applyBorder="1"/>
    <xf numFmtId="0" fontId="6" fillId="0" borderId="0" xfId="0" applyFont="1"/>
    <xf numFmtId="0" fontId="1" fillId="0" borderId="12" xfId="0" applyFont="1" applyBorder="1" applyAlignment="1" applyProtection="1">
      <alignment horizontal="center"/>
      <protection locked="0"/>
    </xf>
    <xf numFmtId="2" fontId="2" fillId="3" borderId="12" xfId="0" applyNumberFormat="1" applyFont="1" applyFill="1" applyBorder="1"/>
    <xf numFmtId="0" fontId="1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3" borderId="7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5" borderId="4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66262</xdr:colOff>
      <xdr:row>0</xdr:row>
      <xdr:rowOff>0</xdr:rowOff>
    </xdr:from>
    <xdr:to>
      <xdr:col>10</xdr:col>
      <xdr:colOff>505239</xdr:colOff>
      <xdr:row>0</xdr:row>
      <xdr:rowOff>1115597</xdr:rowOff>
    </xdr:to>
    <xdr:pic>
      <xdr:nvPicPr>
        <xdr:cNvPr id="2" name="Imagen 1" descr="Carta A4 Ajuntament de Ripollet + ciutat">
          <a:extLst>
            <a:ext uri="{FF2B5EF4-FFF2-40B4-BE49-F238E27FC236}">
              <a16:creationId xmlns:a16="http://schemas.microsoft.com/office/drawing/2014/main" id="{C8845B9E-7B10-42E4-8188-5EF402EF4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381001" y="0"/>
          <a:ext cx="6385890" cy="1115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1"/>
  <sheetViews>
    <sheetView tabSelected="1" zoomScale="115" zoomScaleNormal="115" zoomScalePageLayoutView="85" workbookViewId="0">
      <selection activeCell="H57" sqref="H57:I57"/>
    </sheetView>
  </sheetViews>
  <sheetFormatPr defaultColWidth="11.42578125" defaultRowHeight="15" x14ac:dyDescent="0.25"/>
  <cols>
    <col min="1" max="1" width="4.7109375" customWidth="1"/>
    <col min="2" max="2" width="7" customWidth="1"/>
    <col min="3" max="6" width="8.7109375" customWidth="1"/>
    <col min="7" max="7" width="16" customWidth="1"/>
    <col min="8" max="8" width="11.28515625" customWidth="1"/>
    <col min="9" max="9" width="8.7109375" customWidth="1"/>
    <col min="10" max="10" width="11.42578125" customWidth="1"/>
    <col min="11" max="11" width="10" customWidth="1"/>
  </cols>
  <sheetData>
    <row r="1" spans="2:14" ht="93" customHeight="1" x14ac:dyDescent="0.25"/>
    <row r="2" spans="2:14" ht="15.75" thickBot="1" x14ac:dyDescent="0.3">
      <c r="B2" s="19" t="s">
        <v>17</v>
      </c>
      <c r="C2" s="19" t="s">
        <v>18</v>
      </c>
      <c r="D2" s="1"/>
      <c r="E2" s="1"/>
      <c r="F2" s="1"/>
      <c r="G2" s="1"/>
      <c r="H2" s="1"/>
      <c r="I2" s="1"/>
      <c r="J2" s="1"/>
      <c r="K2" s="1"/>
    </row>
    <row r="3" spans="2:14" ht="18.75" customHeight="1" x14ac:dyDescent="0.25">
      <c r="B3" s="76" t="s">
        <v>25</v>
      </c>
      <c r="C3" s="77"/>
      <c r="D3" s="77"/>
      <c r="E3" s="77"/>
      <c r="F3" s="77"/>
      <c r="G3" s="77"/>
      <c r="H3" s="77"/>
      <c r="I3" s="77"/>
      <c r="J3" s="77"/>
      <c r="K3" s="78"/>
    </row>
    <row r="4" spans="2:14" x14ac:dyDescent="0.25">
      <c r="B4" s="79" t="s">
        <v>0</v>
      </c>
      <c r="C4" s="80"/>
      <c r="D4" s="80"/>
      <c r="E4" s="80"/>
      <c r="F4" s="80"/>
      <c r="G4" s="80"/>
      <c r="H4" s="80"/>
      <c r="I4" s="80"/>
      <c r="J4" s="80"/>
      <c r="K4" s="81"/>
    </row>
    <row r="5" spans="2:14" x14ac:dyDescent="0.25">
      <c r="B5" s="50" t="s">
        <v>14</v>
      </c>
      <c r="C5" s="51"/>
      <c r="D5" s="51"/>
      <c r="E5" s="51"/>
      <c r="F5" s="51"/>
      <c r="G5" s="51"/>
      <c r="H5" s="54" t="s">
        <v>15</v>
      </c>
      <c r="I5" s="55"/>
      <c r="J5" s="51" t="s">
        <v>16</v>
      </c>
      <c r="K5" s="82"/>
    </row>
    <row r="6" spans="2:14" ht="16.5" customHeight="1" thickBot="1" x14ac:dyDescent="0.3">
      <c r="B6" s="52"/>
      <c r="C6" s="53"/>
      <c r="D6" s="53"/>
      <c r="E6" s="53"/>
      <c r="F6" s="53"/>
      <c r="G6" s="53"/>
      <c r="H6" s="84"/>
      <c r="I6" s="85"/>
      <c r="J6" s="53"/>
      <c r="K6" s="83"/>
    </row>
    <row r="7" spans="2:14" ht="20.25" customHeight="1" x14ac:dyDescent="0.25">
      <c r="B7" s="89" t="s">
        <v>1</v>
      </c>
      <c r="C7" s="90"/>
      <c r="D7" s="90"/>
      <c r="E7" s="90"/>
      <c r="F7" s="90"/>
      <c r="G7" s="90"/>
      <c r="H7" s="90"/>
      <c r="I7" s="90"/>
      <c r="J7" s="90"/>
      <c r="K7" s="91"/>
    </row>
    <row r="8" spans="2:14" ht="18" customHeight="1" x14ac:dyDescent="0.25">
      <c r="B8" s="92" t="s">
        <v>26</v>
      </c>
      <c r="C8" s="93"/>
      <c r="D8" s="93"/>
      <c r="E8" s="93"/>
      <c r="F8" s="93"/>
      <c r="G8" s="93"/>
      <c r="H8" s="93"/>
      <c r="I8" s="93"/>
      <c r="J8" s="93"/>
      <c r="K8" s="94"/>
    </row>
    <row r="9" spans="2:14" ht="24.75" customHeight="1" x14ac:dyDescent="0.25">
      <c r="B9" s="28" t="s">
        <v>27</v>
      </c>
      <c r="C9" s="29"/>
      <c r="D9" s="29"/>
      <c r="E9" s="29"/>
      <c r="F9" s="29"/>
      <c r="G9" s="29"/>
      <c r="H9" s="29"/>
      <c r="I9" s="29"/>
      <c r="J9" s="29"/>
      <c r="K9" s="30"/>
    </row>
    <row r="10" spans="2:14" x14ac:dyDescent="0.25">
      <c r="B10" s="95" t="s">
        <v>2</v>
      </c>
      <c r="C10" s="96"/>
      <c r="D10" s="96"/>
      <c r="E10" s="96"/>
      <c r="F10" s="96"/>
      <c r="G10" s="97"/>
      <c r="H10" s="2" t="s">
        <v>3</v>
      </c>
      <c r="I10" s="2" t="s">
        <v>4</v>
      </c>
      <c r="J10" s="3" t="s">
        <v>5</v>
      </c>
      <c r="K10" s="4" t="s">
        <v>6</v>
      </c>
    </row>
    <row r="11" spans="2:14" x14ac:dyDescent="0.25">
      <c r="B11" s="86"/>
      <c r="C11" s="87"/>
      <c r="D11" s="87"/>
      <c r="E11" s="87"/>
      <c r="F11" s="87"/>
      <c r="G11" s="88"/>
      <c r="H11" s="5"/>
      <c r="I11" s="24"/>
      <c r="J11" s="7">
        <f>(I11*0.8/12)+H11*0.8</f>
        <v>0</v>
      </c>
      <c r="K11" s="4"/>
    </row>
    <row r="12" spans="2:14" x14ac:dyDescent="0.25">
      <c r="B12" s="86"/>
      <c r="C12" s="87"/>
      <c r="D12" s="87"/>
      <c r="E12" s="87"/>
      <c r="F12" s="87"/>
      <c r="G12" s="88"/>
      <c r="H12" s="5"/>
      <c r="I12" s="6"/>
      <c r="J12" s="7">
        <f t="shared" ref="J12:J14" si="0">(I12*0.8/12)+H12*0.8</f>
        <v>0</v>
      </c>
      <c r="K12" s="4"/>
    </row>
    <row r="13" spans="2:14" x14ac:dyDescent="0.25">
      <c r="B13" s="86"/>
      <c r="C13" s="87"/>
      <c r="D13" s="87"/>
      <c r="E13" s="87"/>
      <c r="F13" s="87"/>
      <c r="G13" s="88"/>
      <c r="H13" s="5"/>
      <c r="I13" s="6"/>
      <c r="J13" s="7">
        <f t="shared" si="0"/>
        <v>0</v>
      </c>
      <c r="K13" s="4"/>
    </row>
    <row r="14" spans="2:14" x14ac:dyDescent="0.25">
      <c r="B14" s="86"/>
      <c r="C14" s="87"/>
      <c r="D14" s="87"/>
      <c r="E14" s="87"/>
      <c r="F14" s="87"/>
      <c r="G14" s="88"/>
      <c r="H14" s="5"/>
      <c r="I14" s="6"/>
      <c r="J14" s="7">
        <f t="shared" si="0"/>
        <v>0</v>
      </c>
      <c r="K14" s="4"/>
    </row>
    <row r="15" spans="2:14" ht="15.75" thickBot="1" x14ac:dyDescent="0.3">
      <c r="B15" s="86"/>
      <c r="C15" s="87"/>
      <c r="D15" s="87"/>
      <c r="E15" s="87"/>
      <c r="F15" s="87"/>
      <c r="G15" s="88"/>
      <c r="H15" s="5"/>
      <c r="I15" s="23" t="s">
        <v>7</v>
      </c>
      <c r="J15" s="98">
        <f>IF(J11+J12+J13+J14&gt;2,2,J11+J12+J13+J14)</f>
        <v>0</v>
      </c>
      <c r="K15" s="4"/>
      <c r="N15" t="s">
        <v>19</v>
      </c>
    </row>
    <row r="16" spans="2:14" ht="24" customHeight="1" x14ac:dyDescent="0.25">
      <c r="B16" s="28" t="s">
        <v>28</v>
      </c>
      <c r="C16" s="29"/>
      <c r="D16" s="29"/>
      <c r="E16" s="29"/>
      <c r="F16" s="29"/>
      <c r="G16" s="29"/>
      <c r="H16" s="29"/>
      <c r="I16" s="29"/>
      <c r="J16" s="29"/>
      <c r="K16" s="30"/>
      <c r="N16" t="s">
        <v>19</v>
      </c>
    </row>
    <row r="17" spans="2:14" x14ac:dyDescent="0.25">
      <c r="B17" s="25" t="s">
        <v>24</v>
      </c>
      <c r="C17" s="26"/>
      <c r="D17" s="26"/>
      <c r="E17" s="26"/>
      <c r="F17" s="26"/>
      <c r="G17" s="27"/>
      <c r="H17" s="2" t="s">
        <v>3</v>
      </c>
      <c r="I17" s="2" t="s">
        <v>4</v>
      </c>
      <c r="J17" s="3" t="s">
        <v>5</v>
      </c>
      <c r="K17" s="4" t="s">
        <v>6</v>
      </c>
    </row>
    <row r="18" spans="2:14" x14ac:dyDescent="0.25">
      <c r="B18" s="31"/>
      <c r="C18" s="32"/>
      <c r="D18" s="32"/>
      <c r="E18" s="32"/>
      <c r="F18" s="32"/>
      <c r="G18" s="33"/>
      <c r="H18" s="8"/>
      <c r="I18" s="8"/>
      <c r="J18" s="7">
        <f>(I18*0.4/12)+H18*0.4</f>
        <v>0</v>
      </c>
      <c r="K18" s="4"/>
    </row>
    <row r="19" spans="2:14" x14ac:dyDescent="0.25">
      <c r="B19" s="31"/>
      <c r="C19" s="32"/>
      <c r="D19" s="32"/>
      <c r="E19" s="32"/>
      <c r="F19" s="32"/>
      <c r="G19" s="33"/>
      <c r="H19" s="8"/>
      <c r="I19" s="8"/>
      <c r="J19" s="7">
        <f t="shared" ref="J19:J22" si="1">(I19*0.4/12)+H19*0.4</f>
        <v>0</v>
      </c>
      <c r="K19" s="10"/>
      <c r="N19" t="s">
        <v>19</v>
      </c>
    </row>
    <row r="20" spans="2:14" x14ac:dyDescent="0.25">
      <c r="B20" s="31"/>
      <c r="C20" s="32"/>
      <c r="D20" s="32"/>
      <c r="E20" s="32"/>
      <c r="F20" s="32"/>
      <c r="G20" s="33"/>
      <c r="H20" s="8"/>
      <c r="I20" s="8"/>
      <c r="J20" s="7">
        <f t="shared" si="1"/>
        <v>0</v>
      </c>
      <c r="K20" s="4"/>
    </row>
    <row r="21" spans="2:14" x14ac:dyDescent="0.25">
      <c r="B21" s="31"/>
      <c r="C21" s="32"/>
      <c r="D21" s="32"/>
      <c r="E21" s="32"/>
      <c r="F21" s="32"/>
      <c r="G21" s="33"/>
      <c r="H21" s="8"/>
      <c r="I21" s="8"/>
      <c r="J21" s="7">
        <f t="shared" si="1"/>
        <v>0</v>
      </c>
      <c r="K21" s="4"/>
    </row>
    <row r="22" spans="2:14" x14ac:dyDescent="0.25">
      <c r="B22" s="31"/>
      <c r="C22" s="32"/>
      <c r="D22" s="32"/>
      <c r="E22" s="32"/>
      <c r="F22" s="32"/>
      <c r="G22" s="33"/>
      <c r="H22" s="8"/>
      <c r="I22" s="8"/>
      <c r="J22" s="7">
        <f t="shared" si="1"/>
        <v>0</v>
      </c>
      <c r="K22" s="4"/>
    </row>
    <row r="23" spans="2:14" ht="15.75" thickBot="1" x14ac:dyDescent="0.3">
      <c r="B23" s="25"/>
      <c r="C23" s="26"/>
      <c r="D23" s="26"/>
      <c r="E23" s="26"/>
      <c r="F23" s="26"/>
      <c r="G23" s="26"/>
      <c r="H23" s="27"/>
      <c r="I23" s="2" t="s">
        <v>7</v>
      </c>
      <c r="J23" s="98">
        <f>IF(J18+J19+J20+J21+J22&gt;2,2,J18+J19+J20+J21+J22)</f>
        <v>0</v>
      </c>
      <c r="K23" s="4"/>
    </row>
    <row r="24" spans="2:14" ht="15.75" thickBot="1" x14ac:dyDescent="0.3">
      <c r="B24" s="66" t="s">
        <v>8</v>
      </c>
      <c r="C24" s="67"/>
      <c r="D24" s="67"/>
      <c r="E24" s="67"/>
      <c r="F24" s="67"/>
      <c r="G24" s="67"/>
      <c r="H24" s="67"/>
      <c r="I24" s="67"/>
      <c r="J24" s="98">
        <f>J15+J23</f>
        <v>0</v>
      </c>
      <c r="K24" s="4"/>
    </row>
    <row r="25" spans="2:14" ht="27.75" customHeight="1" x14ac:dyDescent="0.25">
      <c r="B25" s="68" t="s">
        <v>22</v>
      </c>
      <c r="C25" s="69"/>
      <c r="D25" s="69"/>
      <c r="E25" s="69"/>
      <c r="F25" s="69"/>
      <c r="G25" s="69"/>
      <c r="H25" s="69"/>
      <c r="I25" s="69"/>
      <c r="J25" s="69"/>
      <c r="K25" s="70"/>
    </row>
    <row r="26" spans="2:14" ht="38.25" customHeight="1" x14ac:dyDescent="0.25">
      <c r="B26" s="71" t="s">
        <v>29</v>
      </c>
      <c r="C26" s="72"/>
      <c r="D26" s="72"/>
      <c r="E26" s="72"/>
      <c r="F26" s="72"/>
      <c r="G26" s="72"/>
      <c r="H26" s="72"/>
      <c r="I26" s="72"/>
      <c r="J26" s="72"/>
      <c r="K26" s="73"/>
    </row>
    <row r="27" spans="2:14" x14ac:dyDescent="0.25">
      <c r="B27" s="68" t="s">
        <v>9</v>
      </c>
      <c r="C27" s="69"/>
      <c r="D27" s="69"/>
      <c r="E27" s="69"/>
      <c r="F27" s="69"/>
      <c r="G27" s="74"/>
      <c r="H27" s="75" t="s">
        <v>10</v>
      </c>
      <c r="I27" s="27"/>
      <c r="J27" s="3" t="s">
        <v>5</v>
      </c>
      <c r="K27" s="4" t="s">
        <v>6</v>
      </c>
    </row>
    <row r="28" spans="2:14" x14ac:dyDescent="0.25">
      <c r="B28" s="58" t="s">
        <v>19</v>
      </c>
      <c r="C28" s="59"/>
      <c r="D28" s="59"/>
      <c r="E28" s="59"/>
      <c r="F28" s="59"/>
      <c r="G28" s="60"/>
      <c r="H28" s="61"/>
      <c r="I28" s="62"/>
      <c r="J28" s="21">
        <f t="shared" ref="J28:J30" si="2">H28</f>
        <v>0</v>
      </c>
      <c r="K28" s="11"/>
    </row>
    <row r="29" spans="2:14" x14ac:dyDescent="0.25">
      <c r="B29" s="58"/>
      <c r="C29" s="59"/>
      <c r="D29" s="59"/>
      <c r="E29" s="59"/>
      <c r="F29" s="59"/>
      <c r="G29" s="60"/>
      <c r="H29" s="61"/>
      <c r="I29" s="62"/>
      <c r="J29" s="21">
        <f t="shared" si="2"/>
        <v>0</v>
      </c>
      <c r="K29" s="11"/>
    </row>
    <row r="30" spans="2:14" x14ac:dyDescent="0.25">
      <c r="B30" s="58"/>
      <c r="C30" s="59"/>
      <c r="D30" s="59"/>
      <c r="E30" s="59"/>
      <c r="F30" s="59"/>
      <c r="G30" s="60"/>
      <c r="H30" s="61"/>
      <c r="I30" s="62"/>
      <c r="J30" s="21">
        <f t="shared" si="2"/>
        <v>0</v>
      </c>
      <c r="K30" s="11"/>
    </row>
    <row r="31" spans="2:14" x14ac:dyDescent="0.25">
      <c r="B31" s="63"/>
      <c r="C31" s="64"/>
      <c r="D31" s="64"/>
      <c r="E31" s="64"/>
      <c r="F31" s="64"/>
      <c r="G31" s="65"/>
      <c r="H31" s="61"/>
      <c r="I31" s="62"/>
      <c r="J31" s="21">
        <f t="shared" ref="J31" si="3">H31</f>
        <v>0</v>
      </c>
      <c r="K31" s="11"/>
    </row>
    <row r="32" spans="2:14" x14ac:dyDescent="0.25">
      <c r="B32" s="57" t="s">
        <v>21</v>
      </c>
      <c r="C32" s="43"/>
      <c r="D32" s="43"/>
      <c r="E32" s="43"/>
      <c r="F32" s="43"/>
      <c r="G32" s="43"/>
      <c r="H32" s="43"/>
      <c r="I32" s="44"/>
      <c r="J32" s="12">
        <f>IF(SUM(J27:J31)&gt;1,1,SUM(J27:J31))</f>
        <v>0</v>
      </c>
      <c r="K32" s="13"/>
    </row>
    <row r="33" spans="2:11" ht="27.75" customHeight="1" x14ac:dyDescent="0.25">
      <c r="B33" s="68" t="s">
        <v>34</v>
      </c>
      <c r="C33" s="69"/>
      <c r="D33" s="69"/>
      <c r="E33" s="69"/>
      <c r="F33" s="69"/>
      <c r="G33" s="69"/>
      <c r="H33" s="69"/>
      <c r="I33" s="69"/>
      <c r="J33" s="69"/>
      <c r="K33" s="70"/>
    </row>
    <row r="34" spans="2:11" x14ac:dyDescent="0.25">
      <c r="B34" s="58"/>
      <c r="C34" s="59"/>
      <c r="D34" s="59"/>
      <c r="E34" s="59"/>
      <c r="F34" s="59"/>
      <c r="G34" s="60"/>
      <c r="H34" s="61"/>
      <c r="I34" s="62"/>
      <c r="J34" s="9">
        <f t="shared" ref="J34:J35" si="4">H34</f>
        <v>0</v>
      </c>
      <c r="K34" s="14"/>
    </row>
    <row r="35" spans="2:11" x14ac:dyDescent="0.25">
      <c r="B35" s="42" t="s">
        <v>7</v>
      </c>
      <c r="C35" s="43"/>
      <c r="D35" s="43"/>
      <c r="E35" s="43"/>
      <c r="F35" s="43"/>
      <c r="G35" s="43"/>
      <c r="H35" s="43"/>
      <c r="I35" s="44"/>
      <c r="J35" s="12">
        <f>IF(SUM(J20:J34)&gt;0.5,0.5,SUM(J20:J34))</f>
        <v>0</v>
      </c>
      <c r="K35" s="14"/>
    </row>
    <row r="36" spans="2:11" ht="18" customHeight="1" x14ac:dyDescent="0.25">
      <c r="B36" s="39" t="s">
        <v>23</v>
      </c>
      <c r="C36" s="40"/>
      <c r="D36" s="40"/>
      <c r="E36" s="40"/>
      <c r="F36" s="40"/>
      <c r="G36" s="40"/>
      <c r="H36" s="40"/>
      <c r="I36" s="40"/>
      <c r="J36" s="40"/>
      <c r="K36" s="41"/>
    </row>
    <row r="37" spans="2:11" ht="18" customHeight="1" x14ac:dyDescent="0.25">
      <c r="B37" s="39" t="s">
        <v>30</v>
      </c>
      <c r="C37" s="40"/>
      <c r="D37" s="40"/>
      <c r="E37" s="40"/>
      <c r="F37" s="40"/>
      <c r="G37" s="40"/>
      <c r="H37" s="40"/>
      <c r="I37" s="40"/>
      <c r="J37" s="40"/>
      <c r="K37" s="41"/>
    </row>
    <row r="38" spans="2:11" ht="22.5" customHeight="1" x14ac:dyDescent="0.25">
      <c r="B38" s="37" t="s">
        <v>11</v>
      </c>
      <c r="C38" s="38"/>
      <c r="D38" s="38"/>
      <c r="E38" s="38"/>
      <c r="F38" s="102"/>
      <c r="G38" s="23" t="s">
        <v>12</v>
      </c>
      <c r="H38" s="103" t="s">
        <v>10</v>
      </c>
      <c r="I38" s="102"/>
      <c r="J38" s="3" t="s">
        <v>5</v>
      </c>
      <c r="K38" s="4" t="s">
        <v>6</v>
      </c>
    </row>
    <row r="39" spans="2:11" x14ac:dyDescent="0.25">
      <c r="B39" s="34"/>
      <c r="C39" s="35"/>
      <c r="D39" s="35"/>
      <c r="E39" s="35"/>
      <c r="F39" s="101"/>
      <c r="G39" s="22"/>
      <c r="H39" s="99"/>
      <c r="I39" s="100"/>
      <c r="J39" s="9">
        <f>H39</f>
        <v>0</v>
      </c>
      <c r="K39" s="14"/>
    </row>
    <row r="40" spans="2:11" x14ac:dyDescent="0.25">
      <c r="B40" s="34"/>
      <c r="C40" s="35"/>
      <c r="D40" s="35"/>
      <c r="E40" s="35"/>
      <c r="F40" s="101"/>
      <c r="G40" s="22"/>
      <c r="H40" s="99"/>
      <c r="I40" s="100"/>
      <c r="J40" s="9">
        <f t="shared" ref="J40:J53" si="5">H40</f>
        <v>0</v>
      </c>
      <c r="K40" s="14"/>
    </row>
    <row r="41" spans="2:11" x14ac:dyDescent="0.25">
      <c r="B41" s="34"/>
      <c r="C41" s="35"/>
      <c r="D41" s="35"/>
      <c r="E41" s="35"/>
      <c r="F41" s="101"/>
      <c r="G41" s="22"/>
      <c r="H41" s="99"/>
      <c r="I41" s="100"/>
      <c r="J41" s="9">
        <f t="shared" si="5"/>
        <v>0</v>
      </c>
      <c r="K41" s="14"/>
    </row>
    <row r="42" spans="2:11" x14ac:dyDescent="0.25">
      <c r="B42" s="34"/>
      <c r="C42" s="35"/>
      <c r="D42" s="35"/>
      <c r="E42" s="35"/>
      <c r="F42" s="101"/>
      <c r="G42" s="22"/>
      <c r="H42" s="99"/>
      <c r="I42" s="100"/>
      <c r="J42" s="9">
        <f t="shared" si="5"/>
        <v>0</v>
      </c>
      <c r="K42" s="14"/>
    </row>
    <row r="43" spans="2:11" x14ac:dyDescent="0.25">
      <c r="B43" s="34"/>
      <c r="C43" s="35"/>
      <c r="D43" s="35"/>
      <c r="E43" s="35"/>
      <c r="F43" s="101"/>
      <c r="G43" s="22"/>
      <c r="H43" s="99"/>
      <c r="I43" s="100"/>
      <c r="J43" s="9">
        <f t="shared" si="5"/>
        <v>0</v>
      </c>
      <c r="K43" s="14"/>
    </row>
    <row r="44" spans="2:11" x14ac:dyDescent="0.25">
      <c r="B44" s="34"/>
      <c r="C44" s="35"/>
      <c r="D44" s="35"/>
      <c r="E44" s="35"/>
      <c r="F44" s="35"/>
      <c r="G44" s="20"/>
      <c r="H44" s="36"/>
      <c r="I44" s="36"/>
      <c r="J44" s="9">
        <f t="shared" si="5"/>
        <v>0</v>
      </c>
      <c r="K44" s="14"/>
    </row>
    <row r="45" spans="2:11" x14ac:dyDescent="0.25">
      <c r="B45" s="34"/>
      <c r="C45" s="35"/>
      <c r="D45" s="35"/>
      <c r="E45" s="35"/>
      <c r="F45" s="35"/>
      <c r="G45" s="20"/>
      <c r="H45" s="36"/>
      <c r="I45" s="36"/>
      <c r="J45" s="9">
        <f t="shared" si="5"/>
        <v>0</v>
      </c>
      <c r="K45" s="14"/>
    </row>
    <row r="46" spans="2:11" x14ac:dyDescent="0.25">
      <c r="B46" s="34"/>
      <c r="C46" s="35"/>
      <c r="D46" s="35"/>
      <c r="E46" s="35"/>
      <c r="F46" s="35"/>
      <c r="G46" s="20"/>
      <c r="H46" s="36"/>
      <c r="I46" s="36"/>
      <c r="J46" s="9">
        <f t="shared" si="5"/>
        <v>0</v>
      </c>
      <c r="K46" s="14"/>
    </row>
    <row r="47" spans="2:11" x14ac:dyDescent="0.25">
      <c r="B47" s="34"/>
      <c r="C47" s="35"/>
      <c r="D47" s="35"/>
      <c r="E47" s="35"/>
      <c r="F47" s="35"/>
      <c r="G47" s="20"/>
      <c r="H47" s="36"/>
      <c r="I47" s="36"/>
      <c r="J47" s="9">
        <f t="shared" si="5"/>
        <v>0</v>
      </c>
      <c r="K47" s="14"/>
    </row>
    <row r="48" spans="2:11" x14ac:dyDescent="0.25">
      <c r="B48" s="34"/>
      <c r="C48" s="35"/>
      <c r="D48" s="35"/>
      <c r="E48" s="35"/>
      <c r="F48" s="35"/>
      <c r="G48" s="20"/>
      <c r="H48" s="36"/>
      <c r="I48" s="36"/>
      <c r="J48" s="9">
        <f t="shared" si="5"/>
        <v>0</v>
      </c>
      <c r="K48" s="14"/>
    </row>
    <row r="49" spans="2:11" x14ac:dyDescent="0.25">
      <c r="B49" s="34"/>
      <c r="C49" s="35"/>
      <c r="D49" s="35"/>
      <c r="E49" s="35"/>
      <c r="F49" s="35"/>
      <c r="G49" s="20"/>
      <c r="H49" s="36"/>
      <c r="I49" s="36"/>
      <c r="J49" s="9">
        <f t="shared" si="5"/>
        <v>0</v>
      </c>
      <c r="K49" s="14"/>
    </row>
    <row r="50" spans="2:11" x14ac:dyDescent="0.25">
      <c r="B50" s="34"/>
      <c r="C50" s="35"/>
      <c r="D50" s="35"/>
      <c r="E50" s="35"/>
      <c r="F50" s="35"/>
      <c r="G50" s="20"/>
      <c r="H50" s="36"/>
      <c r="I50" s="36"/>
      <c r="J50" s="9">
        <f t="shared" si="5"/>
        <v>0</v>
      </c>
      <c r="K50" s="14"/>
    </row>
    <row r="51" spans="2:11" x14ac:dyDescent="0.25">
      <c r="B51" s="34"/>
      <c r="C51" s="35"/>
      <c r="D51" s="35"/>
      <c r="E51" s="35"/>
      <c r="F51" s="35"/>
      <c r="G51" s="20"/>
      <c r="H51" s="36"/>
      <c r="I51" s="36"/>
      <c r="J51" s="9">
        <f t="shared" si="5"/>
        <v>0</v>
      </c>
      <c r="K51" s="14"/>
    </row>
    <row r="52" spans="2:11" x14ac:dyDescent="0.25">
      <c r="B52" s="34"/>
      <c r="C52" s="35"/>
      <c r="D52" s="35"/>
      <c r="E52" s="35"/>
      <c r="F52" s="35"/>
      <c r="G52" s="20"/>
      <c r="H52" s="36"/>
      <c r="I52" s="36"/>
      <c r="J52" s="9">
        <f t="shared" si="5"/>
        <v>0</v>
      </c>
      <c r="K52" s="14"/>
    </row>
    <row r="53" spans="2:11" x14ac:dyDescent="0.25">
      <c r="B53" s="34"/>
      <c r="C53" s="35"/>
      <c r="D53" s="35"/>
      <c r="E53" s="35"/>
      <c r="F53" s="35"/>
      <c r="G53" s="20"/>
      <c r="H53" s="36"/>
      <c r="I53" s="36"/>
      <c r="J53" s="9">
        <f t="shared" si="5"/>
        <v>0</v>
      </c>
      <c r="K53" s="14"/>
    </row>
    <row r="54" spans="2:11" x14ac:dyDescent="0.25">
      <c r="B54" s="42" t="s">
        <v>7</v>
      </c>
      <c r="C54" s="43"/>
      <c r="D54" s="43"/>
      <c r="E54" s="43"/>
      <c r="F54" s="43"/>
      <c r="G54" s="43"/>
      <c r="H54" s="43"/>
      <c r="I54" s="44"/>
      <c r="J54" s="12">
        <f>IF(SUM(J39:J53)&gt;2,2,SUM(J39:J53))</f>
        <v>0</v>
      </c>
      <c r="K54" s="14"/>
    </row>
    <row r="55" spans="2:11" ht="18" customHeight="1" x14ac:dyDescent="0.25">
      <c r="B55" s="39" t="s">
        <v>31</v>
      </c>
      <c r="C55" s="40"/>
      <c r="D55" s="40"/>
      <c r="E55" s="40"/>
      <c r="F55" s="40"/>
      <c r="G55" s="40"/>
      <c r="H55" s="40"/>
      <c r="I55" s="40"/>
      <c r="J55" s="40"/>
      <c r="K55" s="41"/>
    </row>
    <row r="56" spans="2:11" ht="22.5" customHeight="1" x14ac:dyDescent="0.25">
      <c r="B56" s="37" t="s">
        <v>11</v>
      </c>
      <c r="C56" s="38"/>
      <c r="D56" s="38"/>
      <c r="E56" s="38"/>
      <c r="F56" s="38"/>
      <c r="G56" s="23" t="s">
        <v>12</v>
      </c>
      <c r="H56" s="56" t="s">
        <v>10</v>
      </c>
      <c r="I56" s="56"/>
      <c r="J56" s="3" t="s">
        <v>5</v>
      </c>
      <c r="K56" s="4" t="s">
        <v>6</v>
      </c>
    </row>
    <row r="57" spans="2:11" x14ac:dyDescent="0.25">
      <c r="B57" s="34"/>
      <c r="C57" s="35"/>
      <c r="D57" s="35"/>
      <c r="E57" s="35"/>
      <c r="F57" s="35"/>
      <c r="G57" s="22"/>
      <c r="H57" s="36"/>
      <c r="I57" s="36"/>
      <c r="J57" s="9">
        <f>H57</f>
        <v>0</v>
      </c>
      <c r="K57" s="14"/>
    </row>
    <row r="58" spans="2:11" x14ac:dyDescent="0.25">
      <c r="B58" s="34"/>
      <c r="C58" s="35"/>
      <c r="D58" s="35"/>
      <c r="E58" s="35"/>
      <c r="F58" s="35"/>
      <c r="G58" s="22"/>
      <c r="H58" s="36"/>
      <c r="I58" s="36"/>
      <c r="J58" s="9">
        <f t="shared" ref="J58:J71" si="6">H58</f>
        <v>0</v>
      </c>
      <c r="K58" s="14"/>
    </row>
    <row r="59" spans="2:11" x14ac:dyDescent="0.25">
      <c r="B59" s="34"/>
      <c r="C59" s="35"/>
      <c r="D59" s="35"/>
      <c r="E59" s="35"/>
      <c r="F59" s="35"/>
      <c r="G59" s="22"/>
      <c r="H59" s="36"/>
      <c r="I59" s="36"/>
      <c r="J59" s="9">
        <f t="shared" si="6"/>
        <v>0</v>
      </c>
      <c r="K59" s="14"/>
    </row>
    <row r="60" spans="2:11" x14ac:dyDescent="0.25">
      <c r="B60" s="34"/>
      <c r="C60" s="35"/>
      <c r="D60" s="35"/>
      <c r="E60" s="35"/>
      <c r="F60" s="35"/>
      <c r="G60" s="22"/>
      <c r="H60" s="36"/>
      <c r="I60" s="36"/>
      <c r="J60" s="9">
        <f t="shared" si="6"/>
        <v>0</v>
      </c>
      <c r="K60" s="14"/>
    </row>
    <row r="61" spans="2:11" x14ac:dyDescent="0.25">
      <c r="B61" s="34"/>
      <c r="C61" s="35"/>
      <c r="D61" s="35"/>
      <c r="E61" s="35"/>
      <c r="F61" s="35"/>
      <c r="G61" s="22"/>
      <c r="H61" s="36"/>
      <c r="I61" s="36"/>
      <c r="J61" s="9">
        <f t="shared" si="6"/>
        <v>0</v>
      </c>
      <c r="K61" s="14"/>
    </row>
    <row r="62" spans="2:11" x14ac:dyDescent="0.25">
      <c r="B62" s="34"/>
      <c r="C62" s="35"/>
      <c r="D62" s="35"/>
      <c r="E62" s="35"/>
      <c r="F62" s="35"/>
      <c r="G62" s="22"/>
      <c r="H62" s="36"/>
      <c r="I62" s="36"/>
      <c r="J62" s="9">
        <f t="shared" si="6"/>
        <v>0</v>
      </c>
      <c r="K62" s="14"/>
    </row>
    <row r="63" spans="2:11" x14ac:dyDescent="0.25">
      <c r="B63" s="34"/>
      <c r="C63" s="35"/>
      <c r="D63" s="35"/>
      <c r="E63" s="35"/>
      <c r="F63" s="35"/>
      <c r="G63" s="22"/>
      <c r="H63" s="36"/>
      <c r="I63" s="36"/>
      <c r="J63" s="9">
        <f t="shared" si="6"/>
        <v>0</v>
      </c>
      <c r="K63" s="14"/>
    </row>
    <row r="64" spans="2:11" x14ac:dyDescent="0.25">
      <c r="B64" s="34"/>
      <c r="C64" s="35"/>
      <c r="D64" s="35"/>
      <c r="E64" s="35"/>
      <c r="F64" s="35"/>
      <c r="G64" s="22"/>
      <c r="H64" s="36"/>
      <c r="I64" s="36"/>
      <c r="J64" s="9">
        <f t="shared" si="6"/>
        <v>0</v>
      </c>
      <c r="K64" s="14"/>
    </row>
    <row r="65" spans="2:11" x14ac:dyDescent="0.25">
      <c r="B65" s="34"/>
      <c r="C65" s="35"/>
      <c r="D65" s="35"/>
      <c r="E65" s="35"/>
      <c r="F65" s="35"/>
      <c r="G65" s="22"/>
      <c r="H65" s="36"/>
      <c r="I65" s="36"/>
      <c r="J65" s="9">
        <f t="shared" si="6"/>
        <v>0</v>
      </c>
      <c r="K65" s="14"/>
    </row>
    <row r="66" spans="2:11" x14ac:dyDescent="0.25">
      <c r="B66" s="34"/>
      <c r="C66" s="35"/>
      <c r="D66" s="35"/>
      <c r="E66" s="35"/>
      <c r="F66" s="35"/>
      <c r="G66" s="22"/>
      <c r="H66" s="36"/>
      <c r="I66" s="36"/>
      <c r="J66" s="9">
        <f t="shared" si="6"/>
        <v>0</v>
      </c>
      <c r="K66" s="14"/>
    </row>
    <row r="67" spans="2:11" x14ac:dyDescent="0.25">
      <c r="B67" s="34"/>
      <c r="C67" s="35"/>
      <c r="D67" s="35"/>
      <c r="E67" s="35"/>
      <c r="F67" s="35"/>
      <c r="G67" s="22"/>
      <c r="H67" s="36"/>
      <c r="I67" s="36"/>
      <c r="J67" s="9">
        <f t="shared" si="6"/>
        <v>0</v>
      </c>
      <c r="K67" s="14"/>
    </row>
    <row r="68" spans="2:11" x14ac:dyDescent="0.25">
      <c r="B68" s="34"/>
      <c r="C68" s="35"/>
      <c r="D68" s="35"/>
      <c r="E68" s="35"/>
      <c r="F68" s="35"/>
      <c r="G68" s="22"/>
      <c r="H68" s="36"/>
      <c r="I68" s="36"/>
      <c r="J68" s="9">
        <f t="shared" si="6"/>
        <v>0</v>
      </c>
      <c r="K68" s="14"/>
    </row>
    <row r="69" spans="2:11" x14ac:dyDescent="0.25">
      <c r="B69" s="34"/>
      <c r="C69" s="35"/>
      <c r="D69" s="35"/>
      <c r="E69" s="35"/>
      <c r="F69" s="35"/>
      <c r="G69" s="22"/>
      <c r="H69" s="36"/>
      <c r="I69" s="36"/>
      <c r="J69" s="9">
        <f t="shared" si="6"/>
        <v>0</v>
      </c>
      <c r="K69" s="14"/>
    </row>
    <row r="70" spans="2:11" x14ac:dyDescent="0.25">
      <c r="B70" s="34"/>
      <c r="C70" s="35"/>
      <c r="D70" s="35"/>
      <c r="E70" s="35"/>
      <c r="F70" s="35"/>
      <c r="G70" s="22"/>
      <c r="H70" s="36"/>
      <c r="I70" s="36"/>
      <c r="J70" s="9">
        <f t="shared" si="6"/>
        <v>0</v>
      </c>
      <c r="K70" s="14"/>
    </row>
    <row r="71" spans="2:11" x14ac:dyDescent="0.25">
      <c r="B71" s="34"/>
      <c r="C71" s="35"/>
      <c r="D71" s="35"/>
      <c r="E71" s="35"/>
      <c r="F71" s="35"/>
      <c r="G71" s="22"/>
      <c r="H71" s="36"/>
      <c r="I71" s="36"/>
      <c r="J71" s="9">
        <f t="shared" si="6"/>
        <v>0</v>
      </c>
      <c r="K71" s="14"/>
    </row>
    <row r="72" spans="2:11" x14ac:dyDescent="0.25">
      <c r="B72" s="42" t="s">
        <v>7</v>
      </c>
      <c r="C72" s="43"/>
      <c r="D72" s="43"/>
      <c r="E72" s="43"/>
      <c r="F72" s="43"/>
      <c r="G72" s="43"/>
      <c r="H72" s="43"/>
      <c r="I72" s="44"/>
      <c r="J72" s="12">
        <f>IF(SUM(J57:J71)&gt;2,2,SUM(J57:J71))</f>
        <v>0</v>
      </c>
      <c r="K72" s="14"/>
    </row>
    <row r="73" spans="2:11" ht="15.75" thickBot="1" x14ac:dyDescent="0.3">
      <c r="B73" s="45" t="s">
        <v>20</v>
      </c>
      <c r="C73" s="46"/>
      <c r="D73" s="46"/>
      <c r="E73" s="46"/>
      <c r="F73" s="46"/>
      <c r="G73" s="46"/>
      <c r="H73" s="46"/>
      <c r="I73" s="47"/>
      <c r="J73" s="15">
        <f>J54+J72</f>
        <v>0</v>
      </c>
      <c r="K73" s="16"/>
    </row>
    <row r="74" spans="2:11" ht="27.75" customHeight="1" x14ac:dyDescent="0.25">
      <c r="B74" s="68" t="s">
        <v>32</v>
      </c>
      <c r="C74" s="69"/>
      <c r="D74" s="69"/>
      <c r="E74" s="69"/>
      <c r="F74" s="69"/>
      <c r="G74" s="69"/>
      <c r="H74" s="69"/>
      <c r="I74" s="69"/>
      <c r="J74" s="69"/>
      <c r="K74" s="70"/>
    </row>
    <row r="75" spans="2:11" ht="38.25" customHeight="1" x14ac:dyDescent="0.25">
      <c r="B75" s="71" t="s">
        <v>33</v>
      </c>
      <c r="C75" s="72"/>
      <c r="D75" s="72"/>
      <c r="E75" s="72"/>
      <c r="F75" s="72"/>
      <c r="G75" s="72"/>
      <c r="H75" s="72"/>
      <c r="I75" s="72"/>
      <c r="J75" s="72"/>
      <c r="K75" s="73"/>
    </row>
    <row r="76" spans="2:11" x14ac:dyDescent="0.25">
      <c r="B76" s="68" t="s">
        <v>9</v>
      </c>
      <c r="C76" s="69"/>
      <c r="D76" s="69"/>
      <c r="E76" s="69"/>
      <c r="F76" s="69"/>
      <c r="G76" s="74"/>
      <c r="H76" s="75" t="s">
        <v>10</v>
      </c>
      <c r="I76" s="27"/>
      <c r="J76" s="3" t="s">
        <v>5</v>
      </c>
      <c r="K76" s="4" t="s">
        <v>6</v>
      </c>
    </row>
    <row r="77" spans="2:11" x14ac:dyDescent="0.25">
      <c r="B77" s="58" t="s">
        <v>19</v>
      </c>
      <c r="C77" s="59"/>
      <c r="D77" s="59"/>
      <c r="E77" s="59"/>
      <c r="F77" s="59"/>
      <c r="G77" s="60"/>
      <c r="H77" s="61"/>
      <c r="I77" s="62"/>
      <c r="J77" s="21">
        <f t="shared" ref="J77:J80" si="7">H77</f>
        <v>0</v>
      </c>
      <c r="K77" s="11"/>
    </row>
    <row r="78" spans="2:11" x14ac:dyDescent="0.25">
      <c r="B78" s="58"/>
      <c r="C78" s="59"/>
      <c r="D78" s="59"/>
      <c r="E78" s="59"/>
      <c r="F78" s="59"/>
      <c r="G78" s="60"/>
      <c r="H78" s="61"/>
      <c r="I78" s="62"/>
      <c r="J78" s="21">
        <f t="shared" si="7"/>
        <v>0</v>
      </c>
      <c r="K78" s="11"/>
    </row>
    <row r="79" spans="2:11" x14ac:dyDescent="0.25">
      <c r="B79" s="58"/>
      <c r="C79" s="59"/>
      <c r="D79" s="59"/>
      <c r="E79" s="59"/>
      <c r="F79" s="59"/>
      <c r="G79" s="60"/>
      <c r="H79" s="61"/>
      <c r="I79" s="62"/>
      <c r="J79" s="21">
        <f t="shared" si="7"/>
        <v>0</v>
      </c>
      <c r="K79" s="11"/>
    </row>
    <row r="80" spans="2:11" ht="15.75" thickBot="1" x14ac:dyDescent="0.3">
      <c r="B80" s="42" t="s">
        <v>7</v>
      </c>
      <c r="C80" s="43"/>
      <c r="D80" s="43"/>
      <c r="E80" s="43"/>
      <c r="F80" s="43"/>
      <c r="G80" s="43"/>
      <c r="H80" s="43"/>
      <c r="I80" s="44"/>
      <c r="J80" s="12">
        <f>IF(SUM(J77:J79)&gt;1,1,SUM(J77:J79))</f>
        <v>0</v>
      </c>
      <c r="K80" s="11"/>
    </row>
    <row r="81" spans="2:11" ht="15.75" thickBot="1" x14ac:dyDescent="0.3">
      <c r="B81" s="48" t="s">
        <v>13</v>
      </c>
      <c r="C81" s="49"/>
      <c r="D81" s="49"/>
      <c r="E81" s="49"/>
      <c r="F81" s="49"/>
      <c r="G81" s="49"/>
      <c r="H81" s="49"/>
      <c r="I81" s="49"/>
      <c r="J81" s="17">
        <f>J80+J73+J35+J32+J24</f>
        <v>0</v>
      </c>
      <c r="K81" s="18"/>
    </row>
  </sheetData>
  <sheetProtection algorithmName="SHA-512" hashValue="4lx3opoCFZ03Xynhm3Jb6PX4thIf22hV8rcYXOfAyb1RXn4blCVlBqjxQa7JgYRGTWKtinCg57OUqqYJu3Gdpw==" saltValue="mfK07Cm1MxTasf2VE/2w2Q==" spinCount="100000" sheet="1" objects="1" scenarios="1"/>
  <mergeCells count="125">
    <mergeCell ref="B78:G78"/>
    <mergeCell ref="H78:I78"/>
    <mergeCell ref="B79:G79"/>
    <mergeCell ref="H79:I79"/>
    <mergeCell ref="B80:I80"/>
    <mergeCell ref="B33:K33"/>
    <mergeCell ref="B35:I35"/>
    <mergeCell ref="B74:K74"/>
    <mergeCell ref="B75:K75"/>
    <mergeCell ref="B76:G76"/>
    <mergeCell ref="H76:I76"/>
    <mergeCell ref="B77:G77"/>
    <mergeCell ref="H77:I77"/>
    <mergeCell ref="B34:G34"/>
    <mergeCell ref="H34:I34"/>
    <mergeCell ref="B23:H23"/>
    <mergeCell ref="B22:G22"/>
    <mergeCell ref="B18:G18"/>
    <mergeCell ref="B19:G19"/>
    <mergeCell ref="B20:G20"/>
    <mergeCell ref="B21:G21"/>
    <mergeCell ref="B17:G17"/>
    <mergeCell ref="B3:K3"/>
    <mergeCell ref="B4:K4"/>
    <mergeCell ref="J5:K5"/>
    <mergeCell ref="J6:K6"/>
    <mergeCell ref="H6:I6"/>
    <mergeCell ref="B13:G13"/>
    <mergeCell ref="B14:G14"/>
    <mergeCell ref="B15:G15"/>
    <mergeCell ref="B7:K7"/>
    <mergeCell ref="B8:K8"/>
    <mergeCell ref="B9:K9"/>
    <mergeCell ref="B10:G10"/>
    <mergeCell ref="B11:G11"/>
    <mergeCell ref="B12:G12"/>
    <mergeCell ref="B16:K16"/>
    <mergeCell ref="B24:I24"/>
    <mergeCell ref="B25:K25"/>
    <mergeCell ref="B26:K26"/>
    <mergeCell ref="B27:G27"/>
    <mergeCell ref="H27:I27"/>
    <mergeCell ref="B28:G28"/>
    <mergeCell ref="H28:I28"/>
    <mergeCell ref="B29:G29"/>
    <mergeCell ref="H29:I29"/>
    <mergeCell ref="H40:I40"/>
    <mergeCell ref="H46:I46"/>
    <mergeCell ref="B47:F47"/>
    <mergeCell ref="B32:I32"/>
    <mergeCell ref="B37:K37"/>
    <mergeCell ref="B36:K36"/>
    <mergeCell ref="B30:G30"/>
    <mergeCell ref="H30:I30"/>
    <mergeCell ref="B31:G31"/>
    <mergeCell ref="H31:I31"/>
    <mergeCell ref="H47:I47"/>
    <mergeCell ref="H38:I38"/>
    <mergeCell ref="H39:I39"/>
    <mergeCell ref="B46:F46"/>
    <mergeCell ref="H45:I45"/>
    <mergeCell ref="B38:F38"/>
    <mergeCell ref="B39:F39"/>
    <mergeCell ref="B40:F40"/>
    <mergeCell ref="B41:F41"/>
    <mergeCell ref="B42:F42"/>
    <mergeCell ref="B43:F43"/>
    <mergeCell ref="B44:F44"/>
    <mergeCell ref="H71:I71"/>
    <mergeCell ref="B72:I72"/>
    <mergeCell ref="B73:I73"/>
    <mergeCell ref="B81:I81"/>
    <mergeCell ref="B5:G5"/>
    <mergeCell ref="B6:G6"/>
    <mergeCell ref="H5:I5"/>
    <mergeCell ref="H68:I68"/>
    <mergeCell ref="H69:I69"/>
    <mergeCell ref="H70:I70"/>
    <mergeCell ref="H65:I65"/>
    <mergeCell ref="H66:I66"/>
    <mergeCell ref="H67:I67"/>
    <mergeCell ref="H57:I57"/>
    <mergeCell ref="H58:I58"/>
    <mergeCell ref="H59:I59"/>
    <mergeCell ref="H53:I53"/>
    <mergeCell ref="H56:I56"/>
    <mergeCell ref="H48:I48"/>
    <mergeCell ref="H51:I51"/>
    <mergeCell ref="H41:I41"/>
    <mergeCell ref="H42:I42"/>
    <mergeCell ref="H43:I43"/>
    <mergeCell ref="H44:I44"/>
    <mergeCell ref="B45:F45"/>
    <mergeCell ref="H60:I60"/>
    <mergeCell ref="H62:I62"/>
    <mergeCell ref="H63:I63"/>
    <mergeCell ref="H64:I64"/>
    <mergeCell ref="H49:I49"/>
    <mergeCell ref="H50:I50"/>
    <mergeCell ref="H61:I61"/>
    <mergeCell ref="B49:F49"/>
    <mergeCell ref="B50:F50"/>
    <mergeCell ref="B51:F51"/>
    <mergeCell ref="B52:F52"/>
    <mergeCell ref="B53:F53"/>
    <mergeCell ref="B56:F56"/>
    <mergeCell ref="B57:F57"/>
    <mergeCell ref="B58:F58"/>
    <mergeCell ref="B59:F59"/>
    <mergeCell ref="B60:F60"/>
    <mergeCell ref="B55:K55"/>
    <mergeCell ref="B54:I54"/>
    <mergeCell ref="H52:I52"/>
    <mergeCell ref="B48:F48"/>
    <mergeCell ref="B70:F70"/>
    <mergeCell ref="B71:F71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</mergeCells>
  <pageMargins left="0.7" right="0.7" top="0.89" bottom="0.75" header="0.54" footer="0.3"/>
  <pageSetup paperSize="9" scale="78" orientation="portrait" r:id="rId1"/>
  <rowBreaks count="1" manualBreakCount="1"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Sots-inspector_a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Ripollet</dc:creator>
  <cp:lastModifiedBy>ADMINISTRATOR</cp:lastModifiedBy>
  <cp:lastPrinted>2023-05-04T11:14:54Z</cp:lastPrinted>
  <dcterms:created xsi:type="dcterms:W3CDTF">2022-12-23T11:57:29Z</dcterms:created>
  <dcterms:modified xsi:type="dcterms:W3CDTF">2023-06-12T11:08:58Z</dcterms:modified>
</cp:coreProperties>
</file>